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<sst xmlns="http://schemas.openxmlformats.org/spreadsheetml/2006/main" count="124" uniqueCount="80">
  <si>
    <t>2026年科研试剂耗材采购应标表</t>
  </si>
  <si>
    <t>序号</t>
  </si>
  <si>
    <t>试剂名称</t>
  </si>
  <si>
    <t>型号</t>
  </si>
  <si>
    <t>单位</t>
  </si>
  <si>
    <t>数量</t>
  </si>
  <si>
    <t>预算单价（元）</t>
  </si>
  <si>
    <t>预算金额（元）</t>
  </si>
  <si>
    <t>应标单价（元）</t>
  </si>
  <si>
    <t>应标金额（元）</t>
  </si>
  <si>
    <t>TSA培养基</t>
  </si>
  <si>
    <t>250g</t>
  </si>
  <si>
    <t>瓶</t>
  </si>
  <si>
    <t>TSB培养基</t>
  </si>
  <si>
    <t>麦康凯琼脂培养基</t>
  </si>
  <si>
    <t>MH肉汤培养基</t>
  </si>
  <si>
    <t>新生牛血清</t>
  </si>
  <si>
    <t>5*100mL</t>
  </si>
  <si>
    <t>套</t>
  </si>
  <si>
    <t>KM2培养基</t>
  </si>
  <si>
    <t>细菌核酸提取试剂盒</t>
  </si>
  <si>
    <t>50T</t>
  </si>
  <si>
    <t>盒</t>
  </si>
  <si>
    <t>病毒核酸提取试剂盒</t>
  </si>
  <si>
    <t>质谱样本预处理试剂（安图生物）</t>
  </si>
  <si>
    <t>100T</t>
  </si>
  <si>
    <t>多聚甲醛</t>
  </si>
  <si>
    <t>500mL</t>
  </si>
  <si>
    <t>GoldBand DL2000 DNA marker</t>
  </si>
  <si>
    <t>10*100T</t>
  </si>
  <si>
    <t>袋</t>
  </si>
  <si>
    <t>Agarose Tablets 琼脂糖（片剂）</t>
  </si>
  <si>
    <t>盒/200片</t>
  </si>
  <si>
    <t>三色预染常规分子量蛋白质分子量标准(10-180 kDa)</t>
  </si>
  <si>
    <t>2*250 μL</t>
  </si>
  <si>
    <t>Goldview核酸染料</t>
  </si>
  <si>
    <t>1 mL</t>
  </si>
  <si>
    <t>2*Rapid Taq Plus Master Mix (Dye Plus)</t>
  </si>
  <si>
    <t>15*1 ml</t>
  </si>
  <si>
    <t>DMEM高糖培养基</t>
  </si>
  <si>
    <t>RPMI-1640培养基</t>
  </si>
  <si>
    <t>6*500mL</t>
  </si>
  <si>
    <t>青链霉素</t>
  </si>
  <si>
    <t>10*100ml</t>
  </si>
  <si>
    <t>胰蛋白酶</t>
  </si>
  <si>
    <t>25g</t>
  </si>
  <si>
    <t>D-Hank's/HBSS(干粉)(不含钙镁，含酚红)</t>
  </si>
  <si>
    <t>10*1L</t>
  </si>
  <si>
    <t>MTT细胞增殖及细胞毒性检测试剂盒</t>
  </si>
  <si>
    <t>500T</t>
  </si>
  <si>
    <t>无血清细胞冻存液 (含酚红)</t>
  </si>
  <si>
    <t>100mL</t>
  </si>
  <si>
    <t>ATP检测试剂盒</t>
  </si>
  <si>
    <t>200T</t>
  </si>
  <si>
    <t>PBS磷酸盐缓冲液干粉</t>
  </si>
  <si>
    <t>100*2L</t>
  </si>
  <si>
    <t>0.9%生理盐水</t>
  </si>
  <si>
    <t>250ml*20瓶</t>
  </si>
  <si>
    <t>箱</t>
  </si>
  <si>
    <t>50*TAE缓冲液</t>
  </si>
  <si>
    <t>革兰氏染色试剂盒</t>
  </si>
  <si>
    <t>4*100ml</t>
  </si>
  <si>
    <t>AKP/ALP碱性磷酸酶检测试剂盒</t>
  </si>
  <si>
    <t>药敏纸片</t>
  </si>
  <si>
    <t>20片/瓶</t>
  </si>
  <si>
    <t>猪肺泡巨噬细胞</t>
  </si>
  <si>
    <t>T25培养瓶一瓶</t>
  </si>
  <si>
    <t>猪肠道上皮细胞IPEC-J2</t>
  </si>
  <si>
    <t>1*10⁶ cells/T25 flask</t>
  </si>
  <si>
    <t>SYTO 9 GREEN FLUORESCE</t>
  </si>
  <si>
    <t>100 UL/EA</t>
  </si>
  <si>
    <t>支</t>
  </si>
  <si>
    <t>PROPIDIUM IODIDE</t>
  </si>
  <si>
    <t>1.6ML/个</t>
  </si>
  <si>
    <t>猪白细胞介素1β(IL-1B)ELISA试剂盒</t>
  </si>
  <si>
    <t>96T</t>
  </si>
  <si>
    <t>猪白细胞介素6检测试剂盒</t>
  </si>
  <si>
    <t>猪ELISA试剂盒IL-8</t>
  </si>
  <si>
    <t>猪ELISA试剂盒TNF-a</t>
  </si>
  <si>
    <t>β-半乳糖苷酶活性检测试剂盒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</si>
</sst>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35" workbookViewId="0">
      <selection activeCell="I42" sqref="I42"/>
    </sheetView>
  </sheetViews>
  <sheetFormatPr defaultColWidth="10.6666666666667" defaultRowHeight="12"/>
  <cols>
    <col min="1" max="1" width="4.77777777777778" style="1" customWidth="1"/>
    <col min="2" max="2" width="26.1111111111111" style="1" customWidth="1"/>
    <col min="3" max="3" width="15.6666666666667" style="1" customWidth="1"/>
    <col min="4" max="5" width="4.77777777777778" style="1" customWidth="1"/>
    <col min="6" max="6" width="9.66666666666667" style="1" customWidth="1"/>
    <col min="7" max="7" width="10.7777777777778" style="1" customWidth="1"/>
    <col min="8" max="9" width="8.33333333333333" style="1" customWidth="1"/>
    <col min="10" max="16384" width="10.6666666666667" style="1"/>
  </cols>
  <sheetData>
    <row r="1" ht="14.4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4.4" spans="1:9">
      <c r="A3" s="3">
        <v>1</v>
      </c>
      <c r="B3" s="3" t="s">
        <v>10</v>
      </c>
      <c r="C3" s="3" t="s">
        <v>11</v>
      </c>
      <c r="D3" s="3" t="s">
        <v>12</v>
      </c>
      <c r="E3" s="3">
        <v>10</v>
      </c>
      <c r="F3" s="5">
        <v>120</v>
      </c>
      <c r="G3" s="5">
        <f t="shared" ref="G3:G40" si="0">E3*F3</f>
        <v>1200</v>
      </c>
      <c r="H3" s="3"/>
      <c r="I3" s="3">
        <f>E3*H3</f>
        <v>0</v>
      </c>
    </row>
    <row r="4" ht="14.4" spans="1:9">
      <c r="A4" s="3">
        <v>2</v>
      </c>
      <c r="B4" s="3" t="s">
        <v>13</v>
      </c>
      <c r="C4" s="3" t="s">
        <v>11</v>
      </c>
      <c r="D4" s="3" t="s">
        <v>12</v>
      </c>
      <c r="E4" s="3">
        <v>10</v>
      </c>
      <c r="F4" s="5">
        <v>120</v>
      </c>
      <c r="G4" s="5">
        <f t="shared" si="0"/>
        <v>1200</v>
      </c>
      <c r="H4" s="3"/>
      <c r="I4" s="3">
        <f t="shared" ref="I4:I41" si="1">E4*H4</f>
        <v>0</v>
      </c>
    </row>
    <row r="5" ht="14.4" spans="1:9">
      <c r="A5" s="3">
        <v>3</v>
      </c>
      <c r="B5" s="3" t="s">
        <v>14</v>
      </c>
      <c r="C5" s="3" t="s">
        <v>11</v>
      </c>
      <c r="D5" s="3" t="s">
        <v>12</v>
      </c>
      <c r="E5" s="3">
        <v>3</v>
      </c>
      <c r="F5" s="5">
        <v>130</v>
      </c>
      <c r="G5" s="5">
        <f t="shared" si="0"/>
        <v>390</v>
      </c>
      <c r="H5" s="3"/>
      <c r="I5" s="3">
        <f t="shared" si="1"/>
        <v>0</v>
      </c>
    </row>
    <row r="6" ht="14.4" spans="1:9">
      <c r="A6" s="3">
        <v>4</v>
      </c>
      <c r="B6" s="3" t="s">
        <v>15</v>
      </c>
      <c r="C6" s="3" t="s">
        <v>11</v>
      </c>
      <c r="D6" s="3" t="s">
        <v>12</v>
      </c>
      <c r="E6" s="3">
        <v>2</v>
      </c>
      <c r="F6" s="5">
        <v>120</v>
      </c>
      <c r="G6" s="5">
        <f t="shared" si="0"/>
        <v>240</v>
      </c>
      <c r="H6" s="3"/>
      <c r="I6" s="3">
        <f t="shared" si="1"/>
        <v>0</v>
      </c>
    </row>
    <row r="7" ht="14.4" spans="1:9">
      <c r="A7" s="3">
        <v>5</v>
      </c>
      <c r="B7" s="3" t="s">
        <v>16</v>
      </c>
      <c r="C7" s="3" t="s">
        <v>17</v>
      </c>
      <c r="D7" s="3" t="s">
        <v>18</v>
      </c>
      <c r="E7" s="3">
        <v>4</v>
      </c>
      <c r="F7" s="5">
        <v>1500</v>
      </c>
      <c r="G7" s="5">
        <f t="shared" si="0"/>
        <v>6000</v>
      </c>
      <c r="H7" s="3"/>
      <c r="I7" s="3">
        <f t="shared" si="1"/>
        <v>0</v>
      </c>
    </row>
    <row r="8" ht="14.4" spans="1:9">
      <c r="A8" s="3">
        <v>6</v>
      </c>
      <c r="B8" s="3" t="s">
        <v>19</v>
      </c>
      <c r="C8" s="3" t="s">
        <v>17</v>
      </c>
      <c r="D8" s="3" t="s">
        <v>18</v>
      </c>
      <c r="E8" s="3">
        <v>1</v>
      </c>
      <c r="F8" s="5">
        <v>2500</v>
      </c>
      <c r="G8" s="5">
        <f t="shared" si="0"/>
        <v>2500</v>
      </c>
      <c r="H8" s="3"/>
      <c r="I8" s="3">
        <f t="shared" si="1"/>
        <v>0</v>
      </c>
    </row>
    <row r="9" ht="14.4" spans="1:9">
      <c r="A9" s="3">
        <v>7</v>
      </c>
      <c r="B9" s="3" t="s">
        <v>20</v>
      </c>
      <c r="C9" s="3" t="s">
        <v>21</v>
      </c>
      <c r="D9" s="3" t="s">
        <v>22</v>
      </c>
      <c r="E9" s="3">
        <v>10</v>
      </c>
      <c r="F9" s="5">
        <v>300</v>
      </c>
      <c r="G9" s="5">
        <f t="shared" si="0"/>
        <v>3000</v>
      </c>
      <c r="H9" s="3"/>
      <c r="I9" s="3">
        <f t="shared" si="1"/>
        <v>0</v>
      </c>
    </row>
    <row r="10" ht="14.4" spans="1:9">
      <c r="A10" s="3">
        <v>8</v>
      </c>
      <c r="B10" s="3" t="s">
        <v>23</v>
      </c>
      <c r="C10" s="3" t="s">
        <v>21</v>
      </c>
      <c r="D10" s="3" t="s">
        <v>22</v>
      </c>
      <c r="E10" s="3">
        <v>10</v>
      </c>
      <c r="F10" s="5">
        <v>300</v>
      </c>
      <c r="G10" s="5">
        <f t="shared" si="0"/>
        <v>3000</v>
      </c>
      <c r="H10" s="3"/>
      <c r="I10" s="3">
        <f t="shared" si="1"/>
        <v>0</v>
      </c>
    </row>
    <row r="11" ht="28.8" spans="1:9">
      <c r="A11" s="3">
        <v>9</v>
      </c>
      <c r="B11" s="3" t="s">
        <v>24</v>
      </c>
      <c r="C11" s="3" t="s">
        <v>25</v>
      </c>
      <c r="D11" s="3" t="s">
        <v>22</v>
      </c>
      <c r="E11" s="3">
        <v>5</v>
      </c>
      <c r="F11" s="5">
        <v>1000</v>
      </c>
      <c r="G11" s="5">
        <f t="shared" si="0"/>
        <v>5000</v>
      </c>
      <c r="H11" s="3"/>
      <c r="I11" s="3">
        <f t="shared" si="1"/>
        <v>0</v>
      </c>
    </row>
    <row r="12" ht="14.4" spans="1:9">
      <c r="A12" s="3">
        <v>10</v>
      </c>
      <c r="B12" s="3" t="s">
        <v>26</v>
      </c>
      <c r="C12" s="3" t="s">
        <v>27</v>
      </c>
      <c r="D12" s="3" t="s">
        <v>12</v>
      </c>
      <c r="E12" s="3">
        <v>10</v>
      </c>
      <c r="F12" s="5">
        <v>50</v>
      </c>
      <c r="G12" s="5">
        <f t="shared" si="0"/>
        <v>500</v>
      </c>
      <c r="H12" s="3"/>
      <c r="I12" s="3">
        <f t="shared" si="1"/>
        <v>0</v>
      </c>
    </row>
    <row r="13" ht="28.8" spans="1:9">
      <c r="A13" s="3">
        <v>11</v>
      </c>
      <c r="B13" s="3" t="s">
        <v>28</v>
      </c>
      <c r="C13" s="3" t="s">
        <v>29</v>
      </c>
      <c r="D13" s="3" t="s">
        <v>30</v>
      </c>
      <c r="E13" s="3">
        <v>1</v>
      </c>
      <c r="F13" s="5">
        <v>498</v>
      </c>
      <c r="G13" s="5">
        <f t="shared" si="0"/>
        <v>498</v>
      </c>
      <c r="H13" s="3"/>
      <c r="I13" s="3">
        <f t="shared" si="1"/>
        <v>0</v>
      </c>
    </row>
    <row r="14" ht="28.8" spans="1:9">
      <c r="A14" s="3">
        <v>12</v>
      </c>
      <c r="B14" s="3" t="s">
        <v>31</v>
      </c>
      <c r="C14" s="3" t="s">
        <v>32</v>
      </c>
      <c r="D14" s="3" t="s">
        <v>22</v>
      </c>
      <c r="E14" s="3">
        <v>2</v>
      </c>
      <c r="F14" s="5">
        <v>470</v>
      </c>
      <c r="G14" s="5">
        <f t="shared" si="0"/>
        <v>940</v>
      </c>
      <c r="H14" s="3"/>
      <c r="I14" s="3">
        <f t="shared" si="1"/>
        <v>0</v>
      </c>
    </row>
    <row r="15" ht="28.8" spans="1:9">
      <c r="A15" s="3">
        <v>13</v>
      </c>
      <c r="B15" s="3" t="s">
        <v>33</v>
      </c>
      <c r="C15" s="3" t="s">
        <v>34</v>
      </c>
      <c r="D15" s="3" t="s">
        <v>30</v>
      </c>
      <c r="E15" s="3">
        <v>2</v>
      </c>
      <c r="F15" s="5">
        <v>378</v>
      </c>
      <c r="G15" s="5">
        <f t="shared" si="0"/>
        <v>756</v>
      </c>
      <c r="H15" s="3"/>
      <c r="I15" s="3">
        <f t="shared" si="1"/>
        <v>0</v>
      </c>
    </row>
    <row r="16" ht="14.4" spans="1:9">
      <c r="A16" s="3">
        <v>14</v>
      </c>
      <c r="B16" s="3" t="s">
        <v>35</v>
      </c>
      <c r="C16" s="3" t="s">
        <v>36</v>
      </c>
      <c r="D16" s="3" t="s">
        <v>30</v>
      </c>
      <c r="E16" s="3">
        <v>5</v>
      </c>
      <c r="F16" s="5">
        <v>95</v>
      </c>
      <c r="G16" s="5">
        <f t="shared" si="0"/>
        <v>475</v>
      </c>
      <c r="H16" s="3"/>
      <c r="I16" s="3">
        <f t="shared" si="1"/>
        <v>0</v>
      </c>
    </row>
    <row r="17" ht="28.8" spans="1:9">
      <c r="A17" s="3">
        <v>15</v>
      </c>
      <c r="B17" s="3" t="s">
        <v>37</v>
      </c>
      <c r="C17" s="3" t="s">
        <v>38</v>
      </c>
      <c r="D17" s="3" t="s">
        <v>18</v>
      </c>
      <c r="E17" s="3">
        <v>1</v>
      </c>
      <c r="F17" s="5">
        <v>439</v>
      </c>
      <c r="G17" s="5">
        <f t="shared" si="0"/>
        <v>439</v>
      </c>
      <c r="H17" s="3"/>
      <c r="I17" s="3">
        <f t="shared" si="1"/>
        <v>0</v>
      </c>
    </row>
    <row r="18" ht="14.4" spans="1:9">
      <c r="A18" s="3">
        <v>16</v>
      </c>
      <c r="B18" s="3" t="s">
        <v>39</v>
      </c>
      <c r="C18" s="3" t="s">
        <v>27</v>
      </c>
      <c r="D18" s="3" t="s">
        <v>12</v>
      </c>
      <c r="E18" s="3">
        <v>5</v>
      </c>
      <c r="F18" s="5">
        <v>44.8</v>
      </c>
      <c r="G18" s="5">
        <f t="shared" si="0"/>
        <v>224</v>
      </c>
      <c r="H18" s="3"/>
      <c r="I18" s="3">
        <f t="shared" si="1"/>
        <v>0</v>
      </c>
    </row>
    <row r="19" ht="14.4" spans="1:9">
      <c r="A19" s="3">
        <v>17</v>
      </c>
      <c r="B19" s="3" t="s">
        <v>40</v>
      </c>
      <c r="C19" s="3" t="s">
        <v>41</v>
      </c>
      <c r="D19" s="3" t="s">
        <v>18</v>
      </c>
      <c r="E19" s="3">
        <v>1</v>
      </c>
      <c r="F19" s="5">
        <v>1955</v>
      </c>
      <c r="G19" s="5">
        <f t="shared" si="0"/>
        <v>1955</v>
      </c>
      <c r="H19" s="3"/>
      <c r="I19" s="3">
        <f t="shared" si="1"/>
        <v>0</v>
      </c>
    </row>
    <row r="20" ht="14.4" spans="1:9">
      <c r="A20" s="3">
        <v>18</v>
      </c>
      <c r="B20" s="3" t="s">
        <v>42</v>
      </c>
      <c r="C20" s="3" t="s">
        <v>43</v>
      </c>
      <c r="D20" s="3" t="s">
        <v>12</v>
      </c>
      <c r="E20" s="3">
        <v>1</v>
      </c>
      <c r="F20" s="5">
        <v>800</v>
      </c>
      <c r="G20" s="5">
        <f t="shared" si="0"/>
        <v>800</v>
      </c>
      <c r="H20" s="3"/>
      <c r="I20" s="3">
        <f t="shared" si="1"/>
        <v>0</v>
      </c>
    </row>
    <row r="21" ht="14.4" spans="1:9">
      <c r="A21" s="3">
        <v>19</v>
      </c>
      <c r="B21" s="3" t="s">
        <v>44</v>
      </c>
      <c r="C21" s="3" t="s">
        <v>45</v>
      </c>
      <c r="D21" s="3" t="s">
        <v>12</v>
      </c>
      <c r="E21" s="3">
        <v>5</v>
      </c>
      <c r="F21" s="5">
        <v>260</v>
      </c>
      <c r="G21" s="5">
        <f t="shared" si="0"/>
        <v>1300</v>
      </c>
      <c r="H21" s="3"/>
      <c r="I21" s="3">
        <f t="shared" si="1"/>
        <v>0</v>
      </c>
    </row>
    <row r="22" ht="28.8" spans="1:9">
      <c r="A22" s="3">
        <v>20</v>
      </c>
      <c r="B22" s="3" t="s">
        <v>46</v>
      </c>
      <c r="C22" s="3" t="s">
        <v>47</v>
      </c>
      <c r="D22" s="3" t="s">
        <v>18</v>
      </c>
      <c r="E22" s="3">
        <v>2</v>
      </c>
      <c r="F22" s="5">
        <v>120</v>
      </c>
      <c r="G22" s="5">
        <f t="shared" si="0"/>
        <v>240</v>
      </c>
      <c r="H22" s="3"/>
      <c r="I22" s="3">
        <f t="shared" si="1"/>
        <v>0</v>
      </c>
    </row>
    <row r="23" ht="28.8" spans="1:9">
      <c r="A23" s="3">
        <v>21</v>
      </c>
      <c r="B23" s="3" t="s">
        <v>48</v>
      </c>
      <c r="C23" s="3" t="s">
        <v>49</v>
      </c>
      <c r="D23" s="3" t="s">
        <v>22</v>
      </c>
      <c r="E23" s="3">
        <v>5</v>
      </c>
      <c r="F23" s="5">
        <v>290</v>
      </c>
      <c r="G23" s="5">
        <f t="shared" si="0"/>
        <v>1450</v>
      </c>
      <c r="H23" s="3"/>
      <c r="I23" s="3">
        <f t="shared" si="1"/>
        <v>0</v>
      </c>
    </row>
    <row r="24" ht="14.4" spans="1:9">
      <c r="A24" s="3">
        <v>22</v>
      </c>
      <c r="B24" s="3" t="s">
        <v>50</v>
      </c>
      <c r="C24" s="3" t="s">
        <v>51</v>
      </c>
      <c r="D24" s="3" t="s">
        <v>12</v>
      </c>
      <c r="E24" s="3">
        <v>2</v>
      </c>
      <c r="F24" s="5">
        <v>520</v>
      </c>
      <c r="G24" s="5">
        <f t="shared" si="0"/>
        <v>1040</v>
      </c>
      <c r="H24" s="3"/>
      <c r="I24" s="3">
        <f t="shared" si="1"/>
        <v>0</v>
      </c>
    </row>
    <row r="25" ht="14.4" spans="1:9">
      <c r="A25" s="3">
        <v>23</v>
      </c>
      <c r="B25" s="3" t="s">
        <v>52</v>
      </c>
      <c r="C25" s="3" t="s">
        <v>53</v>
      </c>
      <c r="D25" s="3" t="s">
        <v>22</v>
      </c>
      <c r="E25" s="3">
        <v>1</v>
      </c>
      <c r="F25" s="5">
        <v>1065</v>
      </c>
      <c r="G25" s="5">
        <f t="shared" si="0"/>
        <v>1065</v>
      </c>
      <c r="H25" s="3"/>
      <c r="I25" s="3">
        <f t="shared" si="1"/>
        <v>0</v>
      </c>
    </row>
    <row r="26" ht="14.4" spans="1:9">
      <c r="A26" s="3">
        <v>24</v>
      </c>
      <c r="B26" s="3" t="s">
        <v>54</v>
      </c>
      <c r="C26" s="3" t="s">
        <v>55</v>
      </c>
      <c r="D26" s="3" t="s">
        <v>18</v>
      </c>
      <c r="E26" s="3">
        <v>1</v>
      </c>
      <c r="F26" s="5">
        <v>700</v>
      </c>
      <c r="G26" s="5">
        <f t="shared" si="0"/>
        <v>700</v>
      </c>
      <c r="H26" s="3"/>
      <c r="I26" s="3">
        <f t="shared" si="1"/>
        <v>0</v>
      </c>
    </row>
    <row r="27" ht="14.4" spans="1:9">
      <c r="A27" s="3">
        <v>25</v>
      </c>
      <c r="B27" s="3" t="s">
        <v>56</v>
      </c>
      <c r="C27" s="3" t="s">
        <v>57</v>
      </c>
      <c r="D27" s="3" t="s">
        <v>58</v>
      </c>
      <c r="E27" s="3">
        <v>1</v>
      </c>
      <c r="F27" s="5">
        <v>300</v>
      </c>
      <c r="G27" s="5">
        <f t="shared" si="0"/>
        <v>300</v>
      </c>
      <c r="H27" s="3"/>
      <c r="I27" s="3">
        <f t="shared" si="1"/>
        <v>0</v>
      </c>
    </row>
    <row r="28" ht="14.4" spans="1:9">
      <c r="A28" s="3">
        <v>26</v>
      </c>
      <c r="B28" s="3" t="s">
        <v>59</v>
      </c>
      <c r="C28" s="3" t="s">
        <v>27</v>
      </c>
      <c r="D28" s="3" t="s">
        <v>12</v>
      </c>
      <c r="E28" s="3">
        <v>4</v>
      </c>
      <c r="F28" s="5">
        <v>180</v>
      </c>
      <c r="G28" s="5">
        <f t="shared" si="0"/>
        <v>720</v>
      </c>
      <c r="H28" s="3"/>
      <c r="I28" s="3">
        <f t="shared" si="1"/>
        <v>0</v>
      </c>
    </row>
    <row r="29" ht="14.4" spans="1:9">
      <c r="A29" s="3">
        <v>27</v>
      </c>
      <c r="B29" s="3" t="s">
        <v>60</v>
      </c>
      <c r="C29" s="3" t="s">
        <v>61</v>
      </c>
      <c r="D29" s="3" t="s">
        <v>22</v>
      </c>
      <c r="E29" s="3">
        <v>1</v>
      </c>
      <c r="F29" s="5">
        <v>240</v>
      </c>
      <c r="G29" s="5">
        <f t="shared" si="0"/>
        <v>240</v>
      </c>
      <c r="H29" s="3"/>
      <c r="I29" s="3">
        <f t="shared" si="1"/>
        <v>0</v>
      </c>
    </row>
    <row r="30" ht="28.8" spans="1:9">
      <c r="A30" s="3">
        <v>28</v>
      </c>
      <c r="B30" s="3" t="s">
        <v>62</v>
      </c>
      <c r="C30" s="3" t="s">
        <v>25</v>
      </c>
      <c r="D30" s="3" t="s">
        <v>22</v>
      </c>
      <c r="E30" s="3">
        <v>2</v>
      </c>
      <c r="F30" s="5">
        <v>420</v>
      </c>
      <c r="G30" s="5">
        <f t="shared" si="0"/>
        <v>840</v>
      </c>
      <c r="H30" s="3"/>
      <c r="I30" s="3">
        <f t="shared" si="1"/>
        <v>0</v>
      </c>
    </row>
    <row r="31" ht="14.4" spans="1:9">
      <c r="A31" s="3">
        <v>29</v>
      </c>
      <c r="B31" s="3" t="s">
        <v>63</v>
      </c>
      <c r="C31" s="3" t="s">
        <v>64</v>
      </c>
      <c r="D31" s="3" t="s">
        <v>12</v>
      </c>
      <c r="E31" s="3">
        <v>24</v>
      </c>
      <c r="F31" s="5">
        <v>15</v>
      </c>
      <c r="G31" s="5">
        <f t="shared" si="0"/>
        <v>360</v>
      </c>
      <c r="H31" s="3"/>
      <c r="I31" s="3">
        <f t="shared" si="1"/>
        <v>0</v>
      </c>
    </row>
    <row r="32" ht="14.4" spans="1:9">
      <c r="A32" s="3">
        <v>30</v>
      </c>
      <c r="B32" s="3" t="s">
        <v>65</v>
      </c>
      <c r="C32" s="3" t="s">
        <v>66</v>
      </c>
      <c r="D32" s="3" t="s">
        <v>12</v>
      </c>
      <c r="E32" s="3">
        <v>1</v>
      </c>
      <c r="F32" s="5">
        <v>1000</v>
      </c>
      <c r="G32" s="5">
        <f t="shared" si="0"/>
        <v>1000</v>
      </c>
      <c r="H32" s="3"/>
      <c r="I32" s="3">
        <f t="shared" si="1"/>
        <v>0</v>
      </c>
    </row>
    <row r="33" ht="28.8" spans="1:9">
      <c r="A33" s="3">
        <v>31</v>
      </c>
      <c r="B33" s="3" t="s">
        <v>67</v>
      </c>
      <c r="C33" s="3" t="s">
        <v>68</v>
      </c>
      <c r="D33" s="3" t="s">
        <v>12</v>
      </c>
      <c r="E33" s="3">
        <v>1</v>
      </c>
      <c r="F33" s="5">
        <v>1200</v>
      </c>
      <c r="G33" s="5">
        <f t="shared" si="0"/>
        <v>1200</v>
      </c>
      <c r="H33" s="3"/>
      <c r="I33" s="3">
        <f t="shared" si="1"/>
        <v>0</v>
      </c>
    </row>
    <row r="34" ht="14.4" spans="1:9">
      <c r="A34" s="3">
        <v>32</v>
      </c>
      <c r="B34" s="3" t="s">
        <v>69</v>
      </c>
      <c r="C34" s="3" t="s">
        <v>70</v>
      </c>
      <c r="D34" s="3" t="s">
        <v>71</v>
      </c>
      <c r="E34" s="3">
        <v>1</v>
      </c>
      <c r="F34" s="5">
        <v>4886</v>
      </c>
      <c r="G34" s="5">
        <f t="shared" si="0"/>
        <v>4886</v>
      </c>
      <c r="H34" s="3"/>
      <c r="I34" s="3">
        <f t="shared" si="1"/>
        <v>0</v>
      </c>
    </row>
    <row r="35" ht="14.4" spans="1:9">
      <c r="A35" s="3">
        <v>33</v>
      </c>
      <c r="B35" s="3" t="s">
        <v>72</v>
      </c>
      <c r="C35" s="3" t="s">
        <v>73</v>
      </c>
      <c r="D35" s="3" t="s">
        <v>71</v>
      </c>
      <c r="E35" s="3">
        <v>1</v>
      </c>
      <c r="F35" s="5">
        <v>832</v>
      </c>
      <c r="G35" s="5">
        <f t="shared" si="0"/>
        <v>832</v>
      </c>
      <c r="H35" s="3"/>
      <c r="I35" s="3">
        <f t="shared" si="1"/>
        <v>0</v>
      </c>
    </row>
    <row r="36" ht="28.8" spans="1:9">
      <c r="A36" s="3">
        <v>34</v>
      </c>
      <c r="B36" s="3" t="s">
        <v>74</v>
      </c>
      <c r="C36" s="3" t="s">
        <v>75</v>
      </c>
      <c r="D36" s="3" t="s">
        <v>22</v>
      </c>
      <c r="E36" s="3">
        <v>1</v>
      </c>
      <c r="F36" s="5">
        <v>2600</v>
      </c>
      <c r="G36" s="5">
        <f t="shared" si="0"/>
        <v>2600</v>
      </c>
      <c r="H36" s="3"/>
      <c r="I36" s="3">
        <f t="shared" si="1"/>
        <v>0</v>
      </c>
    </row>
    <row r="37" ht="14.4" spans="1:9">
      <c r="A37" s="3">
        <v>35</v>
      </c>
      <c r="B37" s="3" t="s">
        <v>76</v>
      </c>
      <c r="C37" s="3" t="s">
        <v>75</v>
      </c>
      <c r="D37" s="3" t="s">
        <v>22</v>
      </c>
      <c r="E37" s="3">
        <v>1</v>
      </c>
      <c r="F37" s="5">
        <v>2600</v>
      </c>
      <c r="G37" s="5">
        <f t="shared" si="0"/>
        <v>2600</v>
      </c>
      <c r="H37" s="3"/>
      <c r="I37" s="3">
        <f t="shared" si="1"/>
        <v>0</v>
      </c>
    </row>
    <row r="38" ht="14.4" spans="1:9">
      <c r="A38" s="3">
        <v>36</v>
      </c>
      <c r="B38" s="3" t="s">
        <v>77</v>
      </c>
      <c r="C38" s="3" t="s">
        <v>75</v>
      </c>
      <c r="D38" s="3" t="s">
        <v>22</v>
      </c>
      <c r="E38" s="3">
        <v>1</v>
      </c>
      <c r="F38" s="5">
        <v>2600</v>
      </c>
      <c r="G38" s="5">
        <f t="shared" si="0"/>
        <v>2600</v>
      </c>
      <c r="H38" s="3"/>
      <c r="I38" s="3">
        <f t="shared" si="1"/>
        <v>0</v>
      </c>
    </row>
    <row r="39" ht="14.4" spans="1:9">
      <c r="A39" s="3">
        <v>37</v>
      </c>
      <c r="B39" s="3" t="s">
        <v>78</v>
      </c>
      <c r="C39" s="3" t="s">
        <v>75</v>
      </c>
      <c r="D39" s="3" t="s">
        <v>22</v>
      </c>
      <c r="E39" s="3">
        <v>1</v>
      </c>
      <c r="F39" s="5">
        <v>2600</v>
      </c>
      <c r="G39" s="5">
        <f t="shared" si="0"/>
        <v>2600</v>
      </c>
      <c r="H39" s="3"/>
      <c r="I39" s="3">
        <f t="shared" si="1"/>
        <v>0</v>
      </c>
    </row>
    <row r="40" ht="28.8" spans="1:9">
      <c r="A40" s="3">
        <v>38</v>
      </c>
      <c r="B40" s="3" t="s">
        <v>79</v>
      </c>
      <c r="C40" s="3" t="s">
        <v>21</v>
      </c>
      <c r="D40" s="3" t="s">
        <v>22</v>
      </c>
      <c r="E40" s="3">
        <v>1</v>
      </c>
      <c r="F40" s="5">
        <v>500</v>
      </c>
      <c r="G40" s="5">
        <f t="shared" si="0"/>
        <v>500</v>
      </c>
      <c r="H40" s="3"/>
      <c r="I40" s="3">
        <f t="shared" si="1"/>
        <v>0</v>
      </c>
    </row>
    <row r="41" ht="14.4" spans="1:9">
      <c r="A41" s="3">
        <v>39</v>
      </c>
      <c r="B41" s="3"/>
      <c r="C41" s="3"/>
      <c r="D41" s="3"/>
      <c r="E41" s="3"/>
      <c r="F41" s="5"/>
      <c r="G41" s="5">
        <f>SUM(G3:G40)</f>
        <v>56190</v>
      </c>
      <c r="H41" s="3"/>
      <c r="I41" s="3">
        <f>SUM(I3:I40)</f>
        <v>0</v>
      </c>
    </row>
  </sheetData>
  <mergeCells count="1">
    <mergeCell ref="A1:G1"/>
  </mergeCells>
  <pageMargins left="0.554861111111111" right="0.554861111111111" top="0.786805555555556" bottom="0.786805555555556" header="0.10625" footer="0.1062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疏影</cp:lastModifiedBy>
  <dcterms:created xsi:type="dcterms:W3CDTF">2026-04-07T07:38:00Z</dcterms:created>
  <dcterms:modified xsi:type="dcterms:W3CDTF">2026-04-16T03:44:19Z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946E5BBD94A8460B86AA4A1C68FE093E_11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